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<sst xmlns="http://schemas.openxmlformats.org/spreadsheetml/2006/main" count="18" uniqueCount="18">
  <si>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</si>
  <si>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</si>
  <si>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</si>
  <si>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</si>
  <si>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</si>
  <si>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</si>
  <si>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</si>
  <si>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</si>
  <si>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</si>
  <si>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</si>
  <si>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</si>
  <si>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</si>
  <si>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</si>
  <si>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</si>
  <si>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</si>
  <si>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</si>
  <si>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</si>
  <si>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</si>
  <si>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</si>
  <si>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</si>
  <si>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</si>
  <si>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</si>
  <si>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</si>
  <si>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</si>
  <si>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</si>
  <si>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</si>
  <si>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</si>
  <si>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</si>
  <si>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</si>
  <si>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</si>
  <si>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</si>
  <si>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</si>
  <si>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</si>
  <si>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</si>
  <si>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</si>
  <si>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</si>
  <si>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</si>
  <si>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</si>
  <si>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</si>
  <si>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</si>
  <si>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</si>
  <si>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</si>
  <si>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</si>
  <si>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</si>
  <si>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</si>
  <si>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</si>
  <si>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</si>
  <si>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</si>
  <si>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</si>
  <si>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</si>
  <si>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</si>
  <si>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</si>
  <si>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</si>
  <si>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</si>
  <si>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</si>
  <si>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</si>
  <si>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</si>
  <si>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</si>
  <si>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</si>
  <si>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</si>
  <si>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</si>
  <si>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</si>
  <si>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</si>
  <si>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</si>
  <si>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</si>
  <si>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</si>
  <si>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</si>
  <si>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</si>
  <si>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</si>
  <si>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</si>
  <si>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</si>
  <si>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</si>
  <si>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</si>
  <si>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</si>
  <si>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</si>
  <si>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</si>
  <si>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</si>
  <si>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</si>
  <si>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</si>
  <si>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</si>
  <si>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</si>
  <si>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</si>
  <si>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</si>
  <si>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</si>
  <si>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</si>
  <si>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</si>
  <si>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</si>
  <si>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</si>
  <si>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</si>
  <si>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</si>
  <si>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</si>
  <si>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</si>
  <si>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</si>
  <si>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</si>
  <si>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</si>
  <si>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</si>
  <si>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</si>
  <si>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</si>
  <si>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</si>
  <si>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</si>
  <si>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</si>
  <si>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</si>
  <si>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</si>
  <si>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</si>
  <si>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</si>
  <si>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</si>
  <si>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</si>
  <si>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</si>
  <si>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</si>
  <si>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</si>
  <si>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</si>
  <si>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</si>
  <si>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</si>
  <si>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</si>
  <si>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</si>
  <si>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</si>
  <si>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</si>
  <si>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</si>
  <si>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</si>
  <si>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</si>
  <si>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</si>
  <si>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</si>
  <si>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</si>
  <si>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</si>
  <si>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</si>
  <si>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</si>
  <si>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</si>
  <si>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</si>
  <si>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</si>
  <si>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</si>
  <si>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</si>
  <si>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</si>
  <si>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</si>
  <si>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</si>
  <si>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</si>
  <si>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</si>
  <si>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</si>
  <si>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</si>
  <si>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</si>
  <si>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</si>
  <si>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</si>
  <si>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</si>
  <si>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</si>
  <si>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</si>
  <si>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</si>
  <si>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</si>
  <si>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</si>
  <si>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</si>
  <si>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</si>
  <si>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</si>
  <si>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</si>
  <si>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</si>
  <si>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</si>
  <si>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</si>
  <si>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</si>
  <si>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</si>
  <si>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</si>
  <si>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</si>
  <si>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</si>
  <si>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</si>
  <si>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</si>
  <si>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</si>
  <si>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</si>
  <si>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</si>
  <si>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</si>
  <si>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</si>
  <si>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</si>
  <si>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</si>
  <si>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</si>
  <si>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</si>
  <si>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</si>
  <si>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</si>
  <si>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</si>
  <si>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</si>
  <si>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</si>
  <si>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</si>
  <si>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</si>
  <si>
    <t>Jun 25, 2023-Aug 19, 2023</t>
  </si>
  <si>
    <t>Pass the hat (Jun 25)</t>
  </si>
  <si>
    <t>Dues from FM William Quirk</t>
  </si>
  <si>
    <t>Donation from American Legion Post 59 (for Auxiliary Scholarship)</t>
  </si>
  <si>
    <t>Donation to FM Kim Davis (Chai</t>
  </si>
  <si>
    <t>Donation to FM Kim Davis (Chair required after accident)</t>
  </si>
  <si>
    <t>CVMA ( dues for FM William Quirk)</t>
  </si>
  <si>
    <t>Prepared By Timothy Fortin on Aug 19, 2023</t>
  </si>
  <si>
    <t xml:space="preserve">USPS (PO Box 1 yr renewal) </t>
  </si>
  <si>
    <t>Aug 20, 2023-Sep 29, 2023</t>
  </si>
  <si>
    <t>Prepared By Timothy Fortin on Sep 29, 2023</t>
  </si>
  <si>
    <t>Pass the hat (Aug 20)</t>
  </si>
  <si>
    <t>Donation from Dunham Construction (Amys ride)</t>
  </si>
  <si>
    <t>Donation from Keith Corriveau (Amys Ride)</t>
  </si>
  <si>
    <t>Donation from Melissa Herman (hand rail project)</t>
  </si>
  <si>
    <t>Donation jug collection (Sep 6)</t>
  </si>
  <si>
    <t>Donation from Lynda Dunham (Amys Ride)</t>
  </si>
  <si>
    <t>Amys Ride Proceeds</t>
  </si>
  <si>
    <t>Donation received from Vet expo</t>
  </si>
  <si>
    <t>Walgreens (Amazon gift card for Aux ride)</t>
  </si>
  <si>
    <t>CVMA of NH (Full member patch)</t>
  </si>
  <si>
    <t>Donation from FM Keith Corriveau (Amys Ride)</t>
  </si>
  <si>
    <t>CVMA NH 5-6 (Auxiliary Scholarship donation)</t>
  </si>
  <si>
    <t>Hero Pups (Donation)</t>
  </si>
  <si>
    <t>Brian Carroll (Amys Ride DJ)</t>
  </si>
  <si>
    <t>Kenny Greatbatch (Veterans Craft fair fee)</t>
  </si>
  <si>
    <t>CVMA (SM Terry Benedict dues)</t>
  </si>
  <si>
    <t>CVMA (FM Rob Stryker dues)</t>
  </si>
  <si>
    <t>Dunkin (Ve</t>
  </si>
  <si>
    <t>Dunkin (Veterans Expo)</t>
  </si>
  <si>
    <t>CVMA of NH (Support member patch)</t>
  </si>
  <si>
    <t>Transfer to Q</t>
  </si>
  <si>
    <t>Transfer to QM account (Merchandise sales from Amys Ride)</t>
  </si>
  <si>
    <t>Donation from FM Robert Stryker (Patches)</t>
  </si>
  <si>
    <t>Pass the hat (Sep 30)</t>
  </si>
  <si>
    <t>Aux Crissy Hayn (Amy's ride reimbursement)</t>
  </si>
  <si>
    <t>Transfer to General</t>
  </si>
  <si>
    <t>Transfer to General account</t>
  </si>
  <si>
    <t>Transfer from QM account</t>
  </si>
  <si>
    <t>Prepared By Timothy Fortin on Oct 21, 2023</t>
  </si>
  <si>
    <t>Sep 30, 2023-Oct 21, 2023</t>
  </si>
  <si>
    <t>Oct 22, 2023-Dec 09, 2023</t>
  </si>
  <si>
    <t>Pass the hat (Oct 22)</t>
  </si>
  <si>
    <t>Donation from SM Terry Bennedict (Patch/Dues)</t>
  </si>
  <si>
    <t>Donation Jug collection (Nov 22)</t>
  </si>
  <si>
    <t>Donation from CVMA 5-6</t>
  </si>
  <si>
    <t>Donation from CVMA 5-1</t>
  </si>
  <si>
    <t>Donation from Frank Vernazzaro</t>
  </si>
  <si>
    <t>Donation from Frank Vernazzaro (for Clovis Boulet)</t>
  </si>
  <si>
    <t>CVMA NH raffle ticket sales via paypal</t>
  </si>
  <si>
    <t>Donation from CVMA 5-6 (for)</t>
  </si>
  <si>
    <t>Donation from CVMA 5-1 (for)</t>
  </si>
  <si>
    <t>Harrison Anglers (for veteran sponsorship)</t>
  </si>
  <si>
    <t>1-800 flowers (for Mike Gusan)</t>
  </si>
  <si>
    <t>CVMA of NH (online raffle ticket sales)</t>
  </si>
  <si>
    <t>Donation to Clovis Boulet</t>
  </si>
  <si>
    <t>Prepared By Timothy Fortin on Dec 09, 2023</t>
  </si>
  <si>
    <t>Donation from CVMA 5-6 (for Rick Buck)</t>
  </si>
  <si>
    <t>Donation from CVMA 5-1 (for Rick Buck)</t>
  </si>
  <si>
    <t>Donation from CVMA 5-3 (for Rick Buck)</t>
  </si>
  <si>
    <t>Donation from FM Wayne Dunham(Venmo test)</t>
  </si>
  <si>
    <t>NH DOJ Charitable Trust (Annual report filing fee)</t>
  </si>
  <si>
    <t>Dec 10, 2023-Jan 26, 2024</t>
  </si>
  <si>
    <t>Pass the hat )(Oct 22</t>
  </si>
  <si>
    <t>Pass the hat (Dec 10)</t>
  </si>
  <si>
    <t>Donation from CVMA 5-2 (for Rick Buck)</t>
  </si>
  <si>
    <t>Donation jug collection (Aubuchons Dec 31)</t>
  </si>
  <si>
    <t>Donation from CVMA 5-5 (for Rick Buck)</t>
  </si>
  <si>
    <t xml:space="preserve">Income     </t>
  </si>
  <si>
    <t xml:space="preserve">Income   (Donation from FM Wayne Dunham for CVMA shirts)  </t>
  </si>
  <si>
    <t>Prepared By Timothy Fortin on Jan 26, 2024</t>
  </si>
  <si>
    <t>Donation to Rick Buck for house fire</t>
  </si>
  <si>
    <t>NH Lottery Commision (Charity Gaming License</t>
  </si>
  <si>
    <t>CVMA NH (Patches)</t>
  </si>
  <si>
    <t>Expenses CVMA store</t>
  </si>
  <si>
    <t>Expenses (CVMA store)</t>
  </si>
  <si>
    <t>Jan 27-Feb 17, 2024</t>
  </si>
  <si>
    <t>Pass the hat (Jan 27)</t>
  </si>
  <si>
    <t>Donation from FM Willie Wilbur (LRRP patch)</t>
  </si>
  <si>
    <t>Donation from FM Jack Reick (LRRP patch)</t>
  </si>
  <si>
    <t xml:space="preserve">Income  </t>
  </si>
  <si>
    <t>Prepared By Timothy Fortin on Feb 17, 2024</t>
  </si>
  <si>
    <t>CVMA NH (LRRP patches)</t>
  </si>
  <si>
    <t>Montague Webworks (50% deposit for new web-site)</t>
  </si>
  <si>
    <t>CVMA NH raffle ticket sales (Paypal)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</si>
</sst>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16" sqref="A16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253</v>
      </c>
    </row>
    <row ht="15.75" customHeight="1" r="4">
      <c r="C4"/>
    </row>
    <row ht="15.75" customHeight="1" r="5">
      <c r="A5" s="4" t="s">
        <v>3</v>
      </c>
      <c r="B5" s="5"/>
      <c r="C5" s="6">
        <v>8255.21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254</v>
      </c>
      <c r="B8" s="5"/>
      <c r="C8" s="11">
        <v>100</v>
      </c>
      <c r="D8" s="5"/>
    </row>
    <row ht="15.75" customHeight="1" r="9">
      <c r="A9" s="10" t="s">
        <v>255</v>
      </c>
      <c r="B9" s="5"/>
      <c r="C9" s="11">
        <v>25</v>
      </c>
      <c r="D9" s="5"/>
    </row>
    <row ht="15.75" customHeight="1" r="10">
      <c r="A10" s="10" t="s">
        <v>256</v>
      </c>
      <c r="B10" s="5"/>
      <c r="C10" s="11">
        <v>25</v>
      </c>
      <c r="D10" s="5"/>
    </row>
    <row ht="15.75" customHeight="1" r="11">
      <c r="A11" s="10" t="s">
        <v>261</v>
      </c>
      <c r="B11" s="5"/>
      <c r="C11" s="11">
        <v>302.17</v>
      </c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452.17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259</v>
      </c>
      <c r="B24" s="5"/>
      <c r="C24" s="14">
        <v>75</v>
      </c>
      <c r="D24" s="5"/>
    </row>
    <row ht="15.75" customHeight="1" r="25">
      <c r="A25" s="10" t="s">
        <v>260</v>
      </c>
      <c r="B25" s="5"/>
      <c r="C25" s="11">
        <v>539.5</v>
      </c>
      <c r="D25" s="5"/>
    </row>
    <row ht="15.75" customHeight="1" r="26">
      <c r="A26" s="10"/>
      <c r="B26" s="5"/>
      <c r="C26" s="11"/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r="33">
      <c r="A33" s="31"/>
      <c r="B33" s="31"/>
      <c r="C33" s="105"/>
      <c r="D33" s="105"/>
    </row>
    <row ht="15.75" customHeight="1" r="34">
      <c r="A34" s="10"/>
      <c r="B34" s="5"/>
      <c r="C34" s="11"/>
      <c r="D34" s="23"/>
    </row>
    <row ht="15.75" customHeight="1" r="35">
      <c r="A35" s="4" t="s">
        <v>15</v>
      </c>
      <c r="B35" s="23"/>
      <c r="C35" s="11">
        <f>SUM(C23:C34)</f>
        <v>614.5</v>
      </c>
      <c r="D35" s="23"/>
    </row>
    <row ht="11.4" customHeight="1" r="36">
      <c r="A36" s="64"/>
    </row>
    <row ht="15.75" customHeight="1" r="37"/>
    <row ht="15.75" customHeight="1" r="38">
      <c r="A38" s="18" t="s">
        <v>16</v>
      </c>
      <c r="B38" s="23"/>
      <c r="C38" s="6">
        <f>SUM(C5-C35)+C22</f>
        <v>8092.88</v>
      </c>
      <c r="D38" s="23"/>
    </row>
    <row ht="15.75" customHeight="1" r="39">
      <c r="A39" s="0"/>
      <c r="C39" s="0"/>
    </row>
    <row ht="15.75" customHeight="1" r="40">
      <c r="A40"/>
    </row>
    <row ht="15.75" customHeight="1" r="41">
      <c r="A41" s="78" t="s">
        <v>120</v>
      </c>
      <c r="B41" s="73"/>
      <c r="C41" s="73"/>
      <c r="D41" s="23"/>
    </row>
    <row ht="15.75" customHeight="1" r="42">
      <c r="A42" s="79" t="s">
        <v>3</v>
      </c>
      <c r="B42" s="79"/>
      <c r="C42" s="87">
        <v>2000</v>
      </c>
      <c r="D42" s="87"/>
    </row>
    <row ht="15.75" customHeight="1" r="43">
      <c r="A43" s="28" t="s">
        <v>257</v>
      </c>
      <c r="B43" s="28"/>
      <c r="C43" s="85"/>
      <c r="D43" s="85"/>
    </row>
    <row ht="15.75" customHeight="1" r="44">
      <c r="A44" s="28" t="s">
        <v>252</v>
      </c>
      <c r="B44" s="28"/>
      <c r="C44" s="85">
        <v>24.99</v>
      </c>
      <c r="D44" s="85"/>
    </row>
    <row r="45">
      <c r="A45" s="111" t="s">
        <v>214</v>
      </c>
      <c r="B45" s="112"/>
      <c r="C45" s="113"/>
      <c r="D45" s="114"/>
    </row>
    <row ht="15.75" customHeight="1" r="46">
      <c r="A46" s="79" t="s">
        <v>121</v>
      </c>
      <c r="B46" s="28"/>
      <c r="C46" s="87">
        <f>C42+C43-C44-C45</f>
        <v>1975.01</v>
      </c>
      <c r="D46" s="87"/>
    </row>
    <row ht="15.75" customHeight="1" r="47">
      <c r="A47"/>
      <c r="C47" s="0"/>
    </row>
    <row ht="15.75" customHeight="1" r="48">
      <c r="C48" s="0"/>
    </row>
    <row ht="15.75" customHeight="1" r="49">
      <c r="C49"/>
    </row>
    <row ht="15.75" customHeight="1" r="50">
      <c r="A50" s="19" t="s">
        <v>258</v>
      </c>
      <c r="C50" s="99" t="s">
        <v>134</v>
      </c>
      <c r="D50" s="100"/>
    </row>
    <row ht="15.75" customHeight="1" r="51">
      <c r="C51" s="106">
        <f>C38+C46</f>
        <v>10067.89</v>
      </c>
      <c r="D51" s="23"/>
    </row>
    <row ht="15.75" customHeight="1" r="52">
      <c r="C52" s="0"/>
    </row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  <row ht="15.75" customHeight="1" r="1004"/>
    <row ht="15.75" customHeight="1" r="1005"/>
  </sheetData>
  <mergeCells count="94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C34:D34"/>
    <mergeCell ref="C32:D32"/>
    <mergeCell ref="C33:D33"/>
    <mergeCell ref="A6:D6"/>
    <mergeCell ref="A7:D7"/>
    <mergeCell ref="C20:D20"/>
    <mergeCell ref="A20:B20"/>
    <mergeCell ref="A42:B42"/>
    <mergeCell ref="A43:B43"/>
    <mergeCell ref="A40:D40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  <mergeCell ref="A33:B33"/>
    <mergeCell ref="C33:D33"/>
    <mergeCell ref="A36:D37"/>
    <mergeCell ref="A35:B35"/>
    <mergeCell ref="C35:D35"/>
    <mergeCell ref="C38:D38"/>
    <mergeCell ref="C39:D39"/>
    <mergeCell ref="C50:D50"/>
    <mergeCell ref="C46:D46"/>
    <mergeCell ref="C47:D47"/>
    <mergeCell ref="C51:D51"/>
    <mergeCell ref="A45:B45"/>
    <mergeCell ref="C45:D45"/>
    <mergeCell ref="A38:B38"/>
    <mergeCell ref="A41:D41"/>
  </mergeCells>
  <printOptions/>
  <pageMargins bottom="0.0" footer="0.0" header="0.0" left="0.25" right="0.25" top="1.0"/>
  <pageSetup orientation="portrait"/>
  <drawing r:id="rId1"/>
</worksheet>
</file>