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<sst xmlns="http://schemas.openxmlformats.org/spreadsheetml/2006/main" count="18" uniqueCount="18">
  <si>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</si>
  <si>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</si>
  <si>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</si>
  <si>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</si>
  <si>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</si>
  <si>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</si>
  <si>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</si>
  <si>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</si>
  <si>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</si>
  <si>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</si>
  <si>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</si>
  <si>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</si>
  <si>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</si>
  <si>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</si>
  <si>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</si>
  <si>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</si>
  <si>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</si>
  <si>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</si>
  <si>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</si>
  <si>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</si>
  <si>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</si>
  <si>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</si>
  <si>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</si>
  <si>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</si>
  <si>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</si>
  <si>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</si>
  <si>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</si>
  <si>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</si>
  <si>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</si>
  <si>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</si>
  <si>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</si>
  <si>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</si>
  <si>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</si>
  <si>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</si>
  <si>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</si>
  <si>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</si>
  <si>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</si>
  <si>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</si>
  <si>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</si>
  <si>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</si>
  <si>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</si>
  <si>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</si>
  <si>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</si>
  <si>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</si>
  <si>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</si>
  <si>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</si>
  <si>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</si>
  <si>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</si>
  <si>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</si>
  <si>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</si>
  <si>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</si>
  <si>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</si>
  <si>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</si>
  <si>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</si>
  <si>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</si>
  <si>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</si>
  <si>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</si>
  <si>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</si>
  <si>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</si>
  <si>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</si>
  <si>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</si>
  <si>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</si>
  <si>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</si>
  <si>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</si>
  <si>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</si>
  <si>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</si>
  <si>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</si>
  <si>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</si>
  <si>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</si>
  <si>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</si>
  <si>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</si>
  <si>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</si>
  <si>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</si>
  <si>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</si>
  <si>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</si>
  <si>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</si>
  <si>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</si>
  <si>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</si>
  <si>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</si>
  <si>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</si>
  <si>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</si>
  <si>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</si>
  <si>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</si>
  <si>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</si>
  <si>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</si>
  <si>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</si>
  <si>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</si>
  <si>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</si>
  <si>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</si>
  <si>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</si>
  <si>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</si>
  <si>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</si>
  <si>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</si>
  <si>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</si>
  <si>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</si>
  <si>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</si>
  <si>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</si>
  <si>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</si>
  <si>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</si>
  <si>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</si>
  <si>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</si>
  <si>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</si>
  <si>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</si>
  <si>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</si>
  <si>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</si>
  <si>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</si>
  <si>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</si>
  <si>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</si>
  <si>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</si>
  <si>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</si>
  <si>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</si>
  <si>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</si>
  <si>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</si>
  <si>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</si>
  <si>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</si>
  <si>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</si>
  <si>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</si>
  <si>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</si>
  <si>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</si>
  <si>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</si>
  <si>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</si>
  <si>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</si>
  <si>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</si>
  <si>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</si>
  <si>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</si>
  <si>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</si>
  <si>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</si>
  <si>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</si>
  <si>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</si>
  <si>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</si>
  <si>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</si>
  <si>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</si>
  <si>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</si>
  <si>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</si>
  <si>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</si>
  <si>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</si>
  <si>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</si>
  <si>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</si>
  <si>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</si>
  <si>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</si>
  <si>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</si>
  <si>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</si>
  <si>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</si>
  <si>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</si>
  <si>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</si>
  <si>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</si>
  <si>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</si>
  <si>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</si>
  <si>
    <t>Apr 30, 2023-May 20, 2023</t>
  </si>
  <si>
    <t>Pass the hat (Apr 30)</t>
  </si>
  <si>
    <t>Donation Marine Corps. league Mass (for Auxilliary Scholarship)</t>
  </si>
  <si>
    <t>Reimbursement to FM Wayne Dunham (20 yr Plaques)</t>
  </si>
  <si>
    <t>Reimbursement to FM Wayne Dunham (Ken Herman handrail)</t>
  </si>
  <si>
    <t>CVMA (FM Mike Gusan dues)</t>
  </si>
  <si>
    <t>CVMA 5-6 (FM "REGS" funeral expenses) Commanders disc. fund</t>
  </si>
  <si>
    <t>Prepared By Timothy Fortin on May 20, 2023</t>
  </si>
  <si>
    <t>May 21, 2023-Jun 24, 2023</t>
  </si>
  <si>
    <t>Prepared By Timothy Fortin on Jun 24, 2023</t>
  </si>
  <si>
    <t>Pass the hat (May 21)</t>
  </si>
  <si>
    <t>Donation from FM Kim Davis (Swap meet bench raffle)</t>
  </si>
  <si>
    <t>Donation from SM Dean Pacheco (Dues/Patch)</t>
  </si>
  <si>
    <t>Dues (R Portagee, J Bolles, C Hayn, S Dibernardo, M Gusan)</t>
  </si>
  <si>
    <t>Dues (R Portagee, J Bolles, M Gusan, S Dibernardo, C Hayn)</t>
  </si>
  <si>
    <t>Donation from CVMA 5-3 (for FM Kim Davis)</t>
  </si>
  <si>
    <t>Donation from CVMA NH (for FM Kim Davis</t>
  </si>
  <si>
    <t>Donation from CVMA 5-5 (for FM Kim Davis)</t>
  </si>
  <si>
    <t>Donation from CVMA 5-2 (for FM Kim Davis)</t>
  </si>
  <si>
    <t>Donation from CVMA 5-6 (for FM Kim Davis)</t>
  </si>
  <si>
    <t>Donation from FM Willie Wilbur ( Craft Fair)</t>
  </si>
  <si>
    <t>Donation Jug collection (Jun 21)</t>
  </si>
  <si>
    <t xml:space="preserve">CVMA (Dues for </t>
  </si>
  <si>
    <t>CVMA (dues for R Portagee, J Bolles, S Dibernardo, C Hayn)</t>
  </si>
  <si>
    <t>Donation to FM Kim Davis</t>
  </si>
  <si>
    <t>Allison Hodgen (</t>
  </si>
  <si>
    <t>Donation to Teresa Davis (for FM Kim Davis)</t>
  </si>
  <si>
    <t>Allison Hodgen (Amy Zaluki Stone Scholarship winner)</t>
  </si>
  <si>
    <t>Allison Hodgen (Amy Zaluki Stone Scholarship Recipient)</t>
  </si>
  <si>
    <t>Jun 25, 2023-Aug 19, 2023</t>
  </si>
  <si>
    <t>Pass the hat (Jun 25)</t>
  </si>
  <si>
    <t>Dues from FM William Quirk</t>
  </si>
  <si>
    <t>Donation from American Legion Post 59 (for Auxiliary Scholarship)</t>
  </si>
  <si>
    <t>Donation to FM Kim Davis (Chai</t>
  </si>
  <si>
    <t>Donation to FM Kim Davis (Chair required after accident)</t>
  </si>
  <si>
    <t>CVMA ( dues for FM William Quirk)</t>
  </si>
  <si>
    <t>Prepared By Timothy Fortin on Aug 19, 2023</t>
  </si>
  <si>
    <t xml:space="preserve">USPS (PO Box 1 yr renewal) 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</si>
</sst>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A29" sqref="A29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177</v>
      </c>
    </row>
    <row ht="15.75" customHeight="1" r="4">
      <c r="C4"/>
    </row>
    <row ht="15.75" customHeight="1" r="5">
      <c r="A5" s="4" t="s">
        <v>3</v>
      </c>
      <c r="B5" s="5"/>
      <c r="C5" s="6">
        <v>13364.76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178</v>
      </c>
      <c r="B8" s="5"/>
      <c r="C8" s="11">
        <v>103</v>
      </c>
      <c r="D8" s="5"/>
    </row>
    <row ht="15.75" customHeight="1" r="9">
      <c r="A9" s="10" t="s">
        <v>179</v>
      </c>
      <c r="B9" s="5"/>
      <c r="C9" s="11">
        <v>20</v>
      </c>
      <c r="D9" s="5"/>
    </row>
    <row ht="15.75" customHeight="1" r="10">
      <c r="A10" s="10" t="s">
        <v>180</v>
      </c>
      <c r="B10" s="5"/>
      <c r="C10" s="11">
        <v>216</v>
      </c>
      <c r="D10" s="5"/>
    </row>
    <row ht="15.75" customHeight="1" r="11">
      <c r="A11" s="10"/>
      <c r="B11" s="5"/>
      <c r="C11" s="11"/>
      <c r="D11" s="5"/>
    </row>
    <row ht="15.75" customHeight="1" r="12">
      <c r="A12" s="10"/>
      <c r="B12" s="5"/>
      <c r="C12" s="11"/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24"/>
      <c r="B16" s="25"/>
      <c r="C16" s="26"/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339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182</v>
      </c>
      <c r="B24" s="5"/>
      <c r="C24" s="14">
        <v>799</v>
      </c>
      <c r="D24" s="5"/>
    </row>
    <row ht="15.75" customHeight="1" r="25">
      <c r="A25" s="10" t="s">
        <v>183</v>
      </c>
      <c r="B25" s="5"/>
      <c r="C25" s="11">
        <v>20</v>
      </c>
      <c r="D25" s="5"/>
    </row>
    <row ht="15.75" customHeight="1" r="26">
      <c r="A26" s="10" t="s">
        <v>185</v>
      </c>
      <c r="B26" s="5"/>
      <c r="C26" s="11">
        <v>194</v>
      </c>
      <c r="D26" s="5"/>
    </row>
    <row ht="15.75" customHeight="1" r="27">
      <c r="A27" s="10"/>
      <c r="B27" s="5"/>
      <c r="C27" s="11"/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ht="15.75" customHeight="1" r="33">
      <c r="A33" s="10"/>
      <c r="B33" s="5"/>
      <c r="C33" s="11"/>
      <c r="D33" s="23"/>
    </row>
    <row ht="15.75" customHeight="1" r="34">
      <c r="A34" s="4" t="s">
        <v>15</v>
      </c>
      <c r="B34" s="5"/>
      <c r="C34" s="11">
        <f>SUM(C23:C33)</f>
        <v>1013</v>
      </c>
      <c r="D34" s="23"/>
    </row>
    <row ht="15.75" customHeight="1" r="35">
      <c r="A35" s="64"/>
      <c r="B35" s="68"/>
      <c r="C35" s="68"/>
      <c r="D35" s="69"/>
    </row>
    <row ht="15.75" customHeight="1" r="36">
      <c r="A36" s="70"/>
      <c r="B36" s="71"/>
      <c r="C36" s="71"/>
      <c r="D36" s="72"/>
    </row>
    <row ht="15.75" customHeight="1" r="37">
      <c r="A37" s="18" t="s">
        <v>16</v>
      </c>
      <c r="B37" s="5"/>
      <c r="C37" s="6">
        <f>C5+C22-C34</f>
        <v>12690.76</v>
      </c>
      <c r="D37" s="23"/>
    </row>
    <row ht="15.75" customHeight="1" r="38">
      <c r="A38" s="0"/>
    </row>
    <row ht="15.75" customHeight="1" r="39"/>
    <row ht="15.75" customHeight="1" r="40">
      <c r="A40" s="78" t="s">
        <v>120</v>
      </c>
      <c r="B40" s="28"/>
      <c r="C40" s="28"/>
      <c r="D40" s="28"/>
    </row>
    <row ht="15.75" customHeight="1" r="41">
      <c r="A41" s="79" t="s">
        <v>3</v>
      </c>
      <c r="B41" s="79"/>
      <c r="C41" s="87">
        <v>1883.76</v>
      </c>
      <c r="D41" s="87"/>
    </row>
    <row ht="15.75" customHeight="1" r="42">
      <c r="A42" s="28" t="s">
        <v>4</v>
      </c>
      <c r="B42" s="28"/>
      <c r="C42" s="85">
        <v>155</v>
      </c>
      <c r="D42" s="85"/>
    </row>
    <row ht="15.75" customHeight="1" r="43">
      <c r="A43" s="28" t="s">
        <v>10</v>
      </c>
      <c r="B43" s="28"/>
      <c r="C43" s="85">
        <v>1875</v>
      </c>
      <c r="D43" s="85"/>
    </row>
    <row ht="15.75" customHeight="1" r="44">
      <c r="A44" s="79" t="s">
        <v>121</v>
      </c>
      <c r="B44" s="28"/>
      <c r="C44" s="87">
        <f>C41+C42-C43</f>
        <v>163.76</v>
      </c>
      <c r="D44" s="87"/>
    </row>
    <row ht="15.75" customHeight="1" r="45">
      <c r="A45"/>
      <c r="C45"/>
    </row>
    <row ht="15.75" customHeight="1" r="46"/>
    <row ht="15.75" customHeight="1" r="47"/>
    <row ht="15.75" customHeight="1" r="48">
      <c r="A48" s="19" t="s">
        <v>184</v>
      </c>
      <c r="C48" s="99" t="s">
        <v>134</v>
      </c>
      <c r="D48" s="100"/>
    </row>
    <row ht="15.75" customHeight="1" r="49">
      <c r="C49" s="103">
        <f>C37+C44+B46</f>
        <v>12854.52</v>
      </c>
      <c r="D49" s="104"/>
    </row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</sheetData>
  <mergeCells count="83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A35:D36"/>
    <mergeCell ref="C37:D37"/>
    <mergeCell ref="C34:D34"/>
    <mergeCell ref="C32:D32"/>
    <mergeCell ref="C33:D33"/>
    <mergeCell ref="A6:D6"/>
    <mergeCell ref="A7:D7"/>
    <mergeCell ref="C20:D20"/>
    <mergeCell ref="A20:B20"/>
    <mergeCell ref="A41:B41"/>
    <mergeCell ref="A42:B42"/>
    <mergeCell ref="A43:B43"/>
    <mergeCell ref="A40:D40"/>
    <mergeCell ref="C41:D41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  <mergeCell ref="A24:B24"/>
  </mergeCells>
  <printOptions/>
  <pageMargins bottom="0.0" footer="0.0" header="0.0" left="0.25" right="0.25" top="1.0"/>
  <pageSetup orientation="portrait"/>
  <drawing r:id="rId1"/>
</worksheet>
</file>