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<sst xmlns="http://schemas.openxmlformats.org/spreadsheetml/2006/main" count="18" uniqueCount="18">
  <si>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</si>
  <si>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</si>
  <si>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</si>
  <si>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</si>
  <si>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</si>
  <si>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</si>
  <si>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</si>
  <si>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</si>
  <si>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</si>
  <si>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</si>
  <si>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</si>
  <si>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</si>
  <si>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</si>
  <si>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</si>
  <si>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</si>
  <si>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</si>
  <si>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</si>
  <si>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</si>
  <si>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</si>
  <si>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</si>
  <si>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</si>
  <si>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</si>
  <si>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</si>
  <si>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</si>
  <si>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</si>
  <si>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</si>
  <si>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</si>
  <si>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</si>
  <si>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</si>
  <si>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</si>
  <si>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</si>
  <si>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</si>
  <si>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</si>
  <si>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</si>
  <si>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</si>
  <si>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</si>
  <si>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</si>
  <si>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</si>
  <si>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</si>
  <si>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</si>
  <si>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</si>
  <si>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</si>
  <si>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</si>
  <si>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</si>
  <si>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</si>
  <si>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</si>
  <si>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</si>
  <si>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</si>
  <si>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</si>
  <si>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</si>
  <si>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</si>
  <si>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</si>
  <si>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</si>
  <si>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</si>
  <si>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</si>
  <si>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</si>
  <si>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</si>
  <si>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</si>
  <si>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</si>
  <si>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</si>
  <si>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</si>
  <si>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</si>
  <si>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</si>
  <si>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</si>
  <si>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</si>
  <si>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</si>
  <si>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</si>
  <si>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</si>
  <si>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</si>
  <si>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</si>
  <si>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</si>
  <si>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</si>
  <si>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</si>
  <si>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</si>
  <si>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</si>
  <si>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</si>
  <si>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</si>
  <si>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</si>
  <si>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</si>
  <si>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</si>
  <si>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</si>
  <si>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</si>
  <si>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</si>
  <si>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</si>
  <si>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</si>
  <si>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</si>
  <si>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</si>
  <si>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</si>
  <si>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</si>
  <si>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</si>
  <si>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</si>
  <si>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</si>
  <si>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</si>
  <si>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</si>
  <si>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</si>
  <si>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</si>
  <si>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</si>
  <si>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</si>
  <si>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</si>
  <si>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</si>
  <si>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</si>
  <si>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</si>
  <si>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</si>
  <si>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</si>
  <si>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</si>
  <si>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</si>
  <si>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</si>
  <si>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</si>
  <si>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</si>
  <si>
    <t>Jan 22, 2023-Feb 25, 2023</t>
  </si>
  <si>
    <t>Pass the hat (Jan 22)</t>
  </si>
  <si>
    <t>Received from FM Doug Stone (T-shirt sales)</t>
  </si>
  <si>
    <t>Donation from Dougs Barber Shop (for Conval Scholarship)</t>
  </si>
  <si>
    <t>Donation jug collection (Jan 24)</t>
  </si>
  <si>
    <t>Donation from Doug's son (for Conval Scholarship)</t>
  </si>
  <si>
    <t>Donation jug collection (Tempestas)</t>
  </si>
  <si>
    <t>CVMA of NH (Aux Ride proceeds )</t>
  </si>
  <si>
    <t>NH State Police (Treasurer fingerprinting for Charity Casino)</t>
  </si>
  <si>
    <t>Prepared By Timothy Fortin on Feb 25, 2023</t>
  </si>
  <si>
    <t>Donation from Paradigm Financial (for Conval Scholarship)</t>
  </si>
  <si>
    <t>Quartermaster account</t>
  </si>
  <si>
    <t>Ending balance</t>
  </si>
  <si>
    <t>Balance</t>
  </si>
  <si>
    <t>Balance (If over $2</t>
  </si>
  <si>
    <t>Prepared By Timothy Fortin on Mar 18, 2023</t>
  </si>
  <si>
    <t>Feb 26, 2023-Mar 18, 2023</t>
  </si>
  <si>
    <t>Pass the hat (Feb 26)</t>
  </si>
  <si>
    <t>Quartermaster Merchandise sales</t>
  </si>
  <si>
    <t>Donation from FM Kim Davis(Aux ride T-shirt)</t>
  </si>
  <si>
    <t>Donation from FM Kim Davis (Aux ride T-shirt)</t>
  </si>
  <si>
    <t>Donation from FM Wayne Dunham (Chapter Guidon)</t>
  </si>
  <si>
    <t>Reimbursement to FM Arsenio Santos (Patch order)</t>
  </si>
  <si>
    <t>Custom Flag Company (Chapter Guidons)</t>
  </si>
  <si>
    <t>Transfer to Quartermaster Account</t>
  </si>
  <si>
    <t>Balance all accounts</t>
  </si>
  <si>
    <t>Mar 19, 2023-Apr 29, 2023</t>
  </si>
  <si>
    <t>Pass the hat (Mar 19)</t>
  </si>
  <si>
    <t>Donation jug collection (Mar 29)</t>
  </si>
  <si>
    <t>Harbor Freight (Generator donated to Jeff Young)</t>
  </si>
  <si>
    <t>NH Charitable Trust Unit (Annual report filing fee)</t>
  </si>
  <si>
    <t>CVMA 5-3 (Steve Harvey Funeral Expenses) Commanders Disc. fund</t>
  </si>
  <si>
    <t>CVMA 5-3 (Steve Harvey Funeral Expense) Commanders Disc. fund</t>
  </si>
  <si>
    <t>CVMA 5-3 (Steve Harvey Funeral Expenses)Commanders Disc. fund</t>
  </si>
  <si>
    <t>CVMA 5-3(Steve Harvey Funeral Expenses)Commanders Disc. fund</t>
  </si>
  <si>
    <t>CVMA (SM Clint Read membership dues)</t>
  </si>
  <si>
    <t>CVMA (SM Dean Pacheco membership dues)</t>
  </si>
  <si>
    <t>CVMA of NH (2x support member patches)</t>
  </si>
  <si>
    <t>Prepared By Timothy Fortin on Apr 29, 2023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</si>
</sst>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  <numFmt numFmtId="167" formatCode="&quot;$&quot;#,##0;[Red]&quot;$&quot;#,##0"/>
    <numFmt numFmtId="168" formatCode="&quot;$&quot;#,##0.00;[Red]&quot;$&quot;#,##0.00"/>
  </numFmts>
  <fonts count="12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  <font>
      <name val="Calibri"/>
      <b/>
      <color rgb="FF000000"/>
      <sz val="12"/>
      <scheme val="minor"/>
    </font>
    <font>
      <name val="Calibri"/>
      <b/>
      <color rgb="FF000000"/>
      <sz val="14"/>
      <scheme val="minor"/>
    </font>
    <font>
      <name val="Calibri"/>
      <color rgb="FF000000"/>
      <sz val="18"/>
      <scheme val="minor"/>
    </font>
    <font>
      <name val="Calibri"/>
      <b/>
      <color rgb="FF000000"/>
      <sz val="18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 xf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10" xfId="0" applyFont="1" applyBorder="1"/>
    <xf numFmtId="165" fontId="7" fillId="0" borderId="3" xfId="0" applyNumberFormat="1" applyFont="1" applyBorder="1"/>
    <xf numFmtId="167" fontId="7" fillId="0" borderId="3" xfId="0" applyNumberFormat="1" applyFont="1" applyBorder="1"/>
    <xf numFmtId="168" fontId="7" fillId="0" borderId="3" xfId="0" applyNumberFormat="1" applyFont="1" applyBorder="1"/>
    <xf numFmtId="166" fontId="7" fillId="0" borderId="3" xfId="0" applyNumberFormat="1" applyFont="1" applyBorder="1"/>
    <xf numFmtId="168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8" fontId="9" fillId="0" borderId="3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165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9" fillId="0" borderId="11" xfId="0" applyFont="1" applyBorder="1"/>
    <xf numFmtId="0" fontId="11" fillId="0" borderId="6" xfId="0" applyFont="1" applyBorder="1"/>
    <xf numFmtId="168" fontId="7" fillId="0" borderId="7" xfId="0" applyNumberFormat="1" applyFont="1" applyBorder="1"/>
    <xf numFmtId="168" fontId="7" fillId="0" borderId="9" xfId="0" applyNumberFormat="1" applyFont="1" applyBorder="1"/>
    <xf numFmtId="0" fontId="9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168" fontId="9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B51" sqref="B51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135</v>
      </c>
    </row>
    <row ht="15.75" customHeight="1" r="4">
      <c r="C4"/>
    </row>
    <row ht="15.75" customHeight="1" r="5">
      <c r="A5" s="4" t="s">
        <v>3</v>
      </c>
      <c r="B5" s="5"/>
      <c r="C5" s="6">
        <v>14897.76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136</v>
      </c>
      <c r="B8" s="5"/>
      <c r="C8" s="11">
        <v>113</v>
      </c>
      <c r="D8" s="5"/>
    </row>
    <row ht="15.75" customHeight="1" r="9">
      <c r="A9" s="10" t="s">
        <v>137</v>
      </c>
      <c r="B9" s="5"/>
      <c r="C9" s="11">
        <v>184.5</v>
      </c>
      <c r="D9" s="5"/>
    </row>
    <row ht="15.75" customHeight="1" r="10">
      <c r="A10" s="10"/>
      <c r="B10" s="5"/>
      <c r="C10" s="11"/>
      <c r="D10" s="5"/>
    </row>
    <row ht="15.75" customHeight="1" r="11">
      <c r="A11" s="10"/>
      <c r="B11" s="5"/>
      <c r="C11" s="11"/>
      <c r="D11" s="5"/>
    </row>
    <row ht="15.75" customHeight="1" r="12">
      <c r="A12" s="10"/>
      <c r="B12" s="5"/>
      <c r="C12" s="11"/>
      <c r="D12" s="5"/>
    </row>
    <row ht="15.75" customHeight="1" r="13">
      <c r="A13" s="10"/>
      <c r="B13" s="5"/>
      <c r="C13" s="11"/>
      <c r="D13" s="5"/>
    </row>
    <row ht="15.75" customHeight="1" r="14">
      <c r="A14" s="10"/>
      <c r="B14" s="5"/>
      <c r="C14" s="11"/>
      <c r="D14" s="5"/>
    </row>
    <row ht="15.75" customHeight="1" r="15">
      <c r="A15" s="10"/>
      <c r="B15" s="5"/>
      <c r="C15" s="11"/>
      <c r="D15" s="5"/>
    </row>
    <row ht="15.75" customHeight="1" r="16">
      <c r="A16" s="24"/>
      <c r="B16" s="25"/>
      <c r="C16" s="26"/>
      <c r="D16" s="25"/>
    </row>
    <row r="17">
      <c r="A17" s="31"/>
      <c r="B17" s="31"/>
      <c r="C17" s="55"/>
      <c r="D17" s="55"/>
    </row>
    <row r="18">
      <c r="A18" s="31"/>
      <c r="B18" s="31"/>
      <c r="C18" s="55"/>
      <c r="D18" s="55"/>
    </row>
    <row r="19">
      <c r="A19" s="31"/>
      <c r="B19" s="31"/>
      <c r="C19" s="55"/>
      <c r="D19" s="55"/>
    </row>
    <row ht="15.75" customHeight="1" r="20">
      <c r="A20" s="24"/>
      <c r="B20" s="23"/>
      <c r="C20" s="56"/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297.5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138</v>
      </c>
      <c r="B24" s="5"/>
      <c r="C24" s="14">
        <v>1181.97</v>
      </c>
      <c r="D24" s="5"/>
    </row>
    <row ht="15.75" customHeight="1" r="25">
      <c r="A25" s="10" t="s">
        <v>139</v>
      </c>
      <c r="B25" s="5"/>
      <c r="C25" s="11">
        <v>75</v>
      </c>
      <c r="D25" s="5"/>
    </row>
    <row ht="15.75" customHeight="1" r="26">
      <c r="A26" s="10" t="s">
        <v>143</v>
      </c>
      <c r="B26" s="5"/>
      <c r="C26" s="11">
        <v>250</v>
      </c>
      <c r="D26" s="5"/>
    </row>
    <row ht="15.75" customHeight="1" r="27">
      <c r="A27" s="10" t="s">
        <v>144</v>
      </c>
      <c r="B27" s="5"/>
      <c r="C27" s="11">
        <v>10</v>
      </c>
      <c r="D27" s="5"/>
    </row>
    <row ht="15.75" customHeight="1" r="28">
      <c r="A28" s="10" t="s">
        <v>145</v>
      </c>
      <c r="B28" s="5"/>
      <c r="C28" s="11">
        <v>10</v>
      </c>
      <c r="D28" s="5"/>
    </row>
    <row ht="15.75" customHeight="1" r="29">
      <c r="A29" s="10" t="s">
        <v>146</v>
      </c>
      <c r="B29" s="5"/>
      <c r="C29" s="11">
        <v>70</v>
      </c>
      <c r="D29" s="5"/>
    </row>
    <row ht="15.75" customHeight="1" r="30">
      <c r="A30" s="10"/>
      <c r="B30" s="5"/>
      <c r="C30" s="11"/>
      <c r="D30" s="5"/>
    </row>
    <row ht="15.75" customHeight="1" r="31">
      <c r="A31" s="10"/>
      <c r="B31" s="5"/>
      <c r="C31" s="11"/>
      <c r="D31" s="5"/>
    </row>
    <row ht="15.75" customHeight="1" r="32">
      <c r="A32" s="10"/>
      <c r="B32" s="5"/>
      <c r="C32" s="11"/>
      <c r="D32" s="23"/>
    </row>
    <row ht="15.75" customHeight="1" r="33">
      <c r="A33" s="10"/>
      <c r="B33" s="5"/>
      <c r="C33" s="11"/>
      <c r="D33" s="23"/>
    </row>
    <row ht="15.75" customHeight="1" r="34">
      <c r="A34" s="4" t="s">
        <v>15</v>
      </c>
      <c r="B34" s="5"/>
      <c r="C34" s="11">
        <f>SUM(C23:C33)</f>
        <v>1596.97</v>
      </c>
      <c r="D34" s="23"/>
    </row>
    <row ht="15.75" customHeight="1" r="35">
      <c r="A35" s="64"/>
      <c r="B35" s="68"/>
      <c r="C35" s="68"/>
      <c r="D35" s="69"/>
    </row>
    <row ht="15.75" customHeight="1" r="36">
      <c r="A36" s="70"/>
      <c r="B36" s="71"/>
      <c r="C36" s="71"/>
      <c r="D36" s="72"/>
    </row>
    <row ht="15.75" customHeight="1" r="37">
      <c r="A37" s="18" t="s">
        <v>16</v>
      </c>
      <c r="B37" s="5"/>
      <c r="C37" s="6">
        <f>C5+C22-C34</f>
        <v>13598.29</v>
      </c>
      <c r="D37" s="23"/>
    </row>
    <row ht="15.75" customHeight="1" r="38">
      <c r="A38" s="0"/>
    </row>
    <row ht="15.75" customHeight="1" r="39"/>
    <row ht="15.75" customHeight="1" r="40">
      <c r="A40" s="78" t="s">
        <v>120</v>
      </c>
      <c r="B40" s="28"/>
      <c r="C40" s="28"/>
      <c r="D40" s="28"/>
    </row>
    <row ht="15.75" customHeight="1" r="41">
      <c r="A41" s="79" t="s">
        <v>3</v>
      </c>
      <c r="B41" s="79"/>
      <c r="C41" s="87">
        <v>1873</v>
      </c>
      <c r="D41" s="87"/>
    </row>
    <row ht="15.75" customHeight="1" r="42">
      <c r="A42" s="28" t="s">
        <v>4</v>
      </c>
      <c r="B42" s="28"/>
      <c r="C42" s="85">
        <v>240</v>
      </c>
      <c r="D42" s="85"/>
    </row>
    <row ht="15.75" customHeight="1" r="43">
      <c r="A43" s="28" t="s">
        <v>10</v>
      </c>
      <c r="B43" s="28"/>
      <c r="C43" s="85">
        <v>1189.24</v>
      </c>
      <c r="D43" s="85"/>
    </row>
    <row ht="15.75" customHeight="1" r="44">
      <c r="A44" s="79" t="s">
        <v>121</v>
      </c>
      <c r="B44" s="28"/>
      <c r="C44" s="87">
        <f>C41+C42-C43</f>
        <v>923.76</v>
      </c>
      <c r="D44" s="87"/>
    </row>
    <row ht="15.75" customHeight="1" r="45">
      <c r="A45"/>
      <c r="C45"/>
    </row>
    <row ht="15.75" customHeight="1" r="46"/>
    <row ht="15.75" customHeight="1" r="47"/>
    <row ht="15.75" customHeight="1" r="48">
      <c r="A48" s="19" t="s">
        <v>147</v>
      </c>
      <c r="C48" s="99" t="s">
        <v>134</v>
      </c>
      <c r="D48" s="100"/>
    </row>
    <row ht="15.75" customHeight="1" r="49">
      <c r="C49" s="103">
        <f>C37+C44+B46</f>
        <v>14522.05</v>
      </c>
      <c r="D49" s="104"/>
    </row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</sheetData>
  <mergeCells count="83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4:B24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A35:D36"/>
    <mergeCell ref="C37:D37"/>
    <mergeCell ref="C34:D34"/>
    <mergeCell ref="C32:D32"/>
    <mergeCell ref="C33:D33"/>
    <mergeCell ref="A6:D6"/>
    <mergeCell ref="A7:D7"/>
    <mergeCell ref="C20:D20"/>
    <mergeCell ref="A20:B20"/>
    <mergeCell ref="A41:B41"/>
    <mergeCell ref="A42:B42"/>
    <mergeCell ref="A43:B43"/>
    <mergeCell ref="A40:D40"/>
    <mergeCell ref="C41:D41"/>
    <mergeCell ref="C42:D42"/>
    <mergeCell ref="C43:D43"/>
    <mergeCell ref="C44:D44"/>
    <mergeCell ref="A45:B45"/>
    <mergeCell ref="A44:B44"/>
    <mergeCell ref="C45:D45"/>
    <mergeCell ref="A44:B44"/>
    <mergeCell ref="C48:D48"/>
    <mergeCell ref="C49:D49"/>
  </mergeCells>
  <printOptions/>
  <pageMargins bottom="0.0" footer="0.0" header="0.0" left="0.25" right="0.25" top="1.0"/>
  <pageSetup orientation="portrait"/>
  <drawing r:id="rId1"/>
</worksheet>
</file>